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2024\REPORTES OAI 2024\MAYO 2024\"/>
    </mc:Choice>
  </mc:AlternateContent>
  <xr:revisionPtr revIDLastSave="0" documentId="8_{D5720E20-DF75-4621-9E82-2497711B0A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2" i="1"/>
  <c r="F14" i="1" l="1"/>
  <c r="E14" i="1" l="1"/>
  <c r="G9" i="1" l="1"/>
  <c r="G10" i="1" s="1"/>
  <c r="G11" i="1" s="1"/>
  <c r="G14" i="1" s="1"/>
</calcChain>
</file>

<file path=xl/sharedStrings.xml><?xml version="1.0" encoding="utf-8"?>
<sst xmlns="http://schemas.openxmlformats.org/spreadsheetml/2006/main" count="31" uniqueCount="31">
  <si>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</si>
  <si>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</si>
  <si>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</si>
  <si>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</si>
  <si>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</si>
  <si>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</si>
  <si>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</si>
  <si>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</si>
  <si>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</si>
  <si>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</si>
  <si>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</si>
  <si>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PREPARADO POR:</t>
  </si>
  <si>
    <t>REVISADO POR:</t>
  </si>
  <si>
    <t>APROBADO POR:</t>
  </si>
  <si>
    <t>Martha L. Contreras M.</t>
  </si>
  <si>
    <t>Contador</t>
  </si>
  <si>
    <t>BanReservas</t>
  </si>
  <si>
    <t>Comisiones y cargos bancarios</t>
  </si>
  <si>
    <t>Enc. Depto.Adm-Financiero</t>
  </si>
  <si>
    <t xml:space="preserve">Total de cheques emitidos </t>
  </si>
  <si>
    <t>Total operaciones del período</t>
  </si>
  <si>
    <t>Julio A. Alcantara Galvan</t>
  </si>
  <si>
    <t>Merly L. Mejía Familia</t>
  </si>
  <si>
    <t>AL 31 DE MAYO DE 2024</t>
  </si>
  <si>
    <t>Balance anterior al 30/04/2024</t>
  </si>
  <si>
    <t>DGCP-2024-00022</t>
  </si>
  <si>
    <t>Viaticos al interior del país</t>
  </si>
  <si>
    <t>Participación en taller de veeduría social, talleres de inducción del SISMAP, entrega de correspondencias al interior del país y partcipación en la Ruta Mipymes del MICM</t>
  </si>
  <si>
    <t xml:space="preserve">Reposición de Caja Chica </t>
  </si>
  <si>
    <t>Belkys I. De Oleo G.</t>
  </si>
  <si>
    <t>Enc.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</si>
</sst>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3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43" fontId="2" fillId="0" borderId="11" xfId="1" applyFont="1" applyBorder="1" applyAlignment="1">
      <alignment horizontal="right" vertical="center"/>
    </xf>
    <xf numFmtId="43" fontId="9" fillId="0" borderId="8" xfId="1" applyFont="1" applyBorder="1" applyAlignment="1">
      <alignment horizontal="right" vertical="center"/>
    </xf>
    <xf numFmtId="43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43" fontId="4" fillId="2" borderId="16" xfId="1" applyFont="1" applyFill="1" applyBorder="1" applyAlignment="1">
      <alignment horizontal="right" vertical="center"/>
    </xf>
    <xf numFmtId="43" fontId="11" fillId="2" borderId="15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43" fontId="2" fillId="3" borderId="0" xfId="1" applyFont="1" applyFill="1" applyBorder="1" applyAlignment="1">
      <alignment vertical="center"/>
    </xf>
    <xf numFmtId="43" fontId="11" fillId="3" borderId="0" xfId="1" applyFont="1" applyFill="1" applyBorder="1" applyAlignment="1">
      <alignment vertical="center" wrapText="1"/>
    </xf>
    <xf numFmtId="43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43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4" fontId="9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43" fontId="9" fillId="0" borderId="11" xfId="1" applyFont="1" applyBorder="1" applyAlignment="1">
      <alignment horizontal="right" vertical="center"/>
    </xf>
    <xf numFmtId="43" fontId="11" fillId="0" borderId="13" xfId="1" applyFont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9" fillId="2" borderId="8" xfId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center"/>
    </xf>
    <xf numFmtId="14" fontId="4" fillId="3" borderId="18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Normal="100" workbookViewId="0">
      <selection activeCell="K24" sqref="K24"/>
    </sheetView>
  </sheetViews>
  <sheetFormatPr baseColWidth="10" defaultColWidth="11.42578125" defaultRowHeight="15" x14ac:dyDescent="0.25"/>
  <cols>
    <col min="1" max="1" width="12.28515625" customWidth="1"/>
    <col min="2" max="2" width="19" customWidth="1"/>
    <col min="3" max="3" width="30.28515625" customWidth="1"/>
    <col min="4" max="4" width="44" customWidth="1"/>
    <col min="5" max="5" width="15.28515625" customWidth="1"/>
    <col min="6" max="6" width="16.28515625" customWidth="1"/>
    <col min="7" max="7" width="14.7109375" customWidth="1"/>
    <col min="14" max="14" width="13.28515625" customWidth="1"/>
  </cols>
  <sheetData>
    <row r="1" spans="1:13" x14ac:dyDescent="0.25">
      <c r="A1" s="1"/>
      <c r="B1" s="1"/>
      <c r="C1" s="1"/>
      <c r="D1" s="1"/>
      <c r="E1" s="1"/>
      <c r="F1" s="1"/>
      <c r="G1" s="1"/>
    </row>
    <row r="2" spans="1:13" ht="30" x14ac:dyDescent="0.25">
      <c r="A2" s="2"/>
      <c r="B2" s="1"/>
      <c r="C2" s="1"/>
      <c r="D2" s="1"/>
      <c r="E2" s="1"/>
      <c r="F2" s="1"/>
      <c r="G2" s="1"/>
    </row>
    <row r="3" spans="1:13" ht="27" x14ac:dyDescent="0.35">
      <c r="A3" s="44" t="s">
        <v>0</v>
      </c>
      <c r="B3" s="44"/>
      <c r="C3" s="44"/>
      <c r="D3" s="44"/>
      <c r="E3" s="44"/>
      <c r="F3" s="44"/>
      <c r="G3" s="44"/>
    </row>
    <row r="4" spans="1:13" x14ac:dyDescent="0.25">
      <c r="A4" s="45" t="s">
        <v>1</v>
      </c>
      <c r="B4" s="45"/>
      <c r="C4" s="45"/>
      <c r="D4" s="45"/>
      <c r="E4" s="45"/>
      <c r="F4" s="45"/>
      <c r="G4" s="45"/>
    </row>
    <row r="5" spans="1:13" x14ac:dyDescent="0.25">
      <c r="A5" s="45" t="s">
        <v>2</v>
      </c>
      <c r="B5" s="45"/>
      <c r="C5" s="45"/>
      <c r="D5" s="45"/>
      <c r="E5" s="45"/>
      <c r="F5" s="45"/>
      <c r="G5" s="45"/>
    </row>
    <row r="6" spans="1:13" ht="18.75" thickBot="1" x14ac:dyDescent="0.3">
      <c r="A6" s="46" t="s">
        <v>23</v>
      </c>
      <c r="B6" s="46"/>
      <c r="C6" s="46"/>
      <c r="D6" s="46"/>
      <c r="E6" s="46"/>
      <c r="F6" s="46"/>
      <c r="G6" s="46"/>
    </row>
    <row r="7" spans="1:13" ht="15.75" thickBot="1" x14ac:dyDescent="0.3">
      <c r="A7" s="53" t="s">
        <v>7</v>
      </c>
      <c r="B7" s="3" t="s">
        <v>3</v>
      </c>
      <c r="C7" s="51" t="s">
        <v>9</v>
      </c>
      <c r="D7" s="51" t="s">
        <v>10</v>
      </c>
      <c r="E7" s="47" t="s">
        <v>4</v>
      </c>
      <c r="F7" s="47" t="s">
        <v>5</v>
      </c>
      <c r="G7" s="49" t="s">
        <v>6</v>
      </c>
    </row>
    <row r="8" spans="1:13" x14ac:dyDescent="0.25">
      <c r="A8" s="54"/>
      <c r="B8" s="29" t="s">
        <v>8</v>
      </c>
      <c r="C8" s="52"/>
      <c r="D8" s="52"/>
      <c r="E8" s="48"/>
      <c r="F8" s="48"/>
      <c r="G8" s="50"/>
    </row>
    <row r="9" spans="1:13" ht="42" customHeight="1" x14ac:dyDescent="0.25">
      <c r="A9" s="31"/>
      <c r="B9" s="32"/>
      <c r="C9" s="30" t="s">
        <v>24</v>
      </c>
      <c r="D9" s="30"/>
      <c r="E9" s="8">
        <v>185166.73</v>
      </c>
      <c r="F9" s="4"/>
      <c r="G9" s="4">
        <f>+E9</f>
        <v>185166.73</v>
      </c>
    </row>
    <row r="10" spans="1:13" ht="66" customHeight="1" x14ac:dyDescent="0.25">
      <c r="A10" s="28">
        <v>45420</v>
      </c>
      <c r="B10" s="5" t="s">
        <v>25</v>
      </c>
      <c r="C10" s="6" t="s">
        <v>26</v>
      </c>
      <c r="D10" s="27" t="s">
        <v>27</v>
      </c>
      <c r="E10" s="8"/>
      <c r="F10" s="4">
        <v>34604</v>
      </c>
      <c r="G10" s="4">
        <f>+G9-F10</f>
        <v>150562.73000000001</v>
      </c>
    </row>
    <row r="11" spans="1:13" ht="54" customHeight="1" x14ac:dyDescent="0.25">
      <c r="A11" s="28">
        <v>45433</v>
      </c>
      <c r="B11" s="5">
        <v>915</v>
      </c>
      <c r="C11" s="6" t="s">
        <v>21</v>
      </c>
      <c r="D11" s="27" t="s">
        <v>28</v>
      </c>
      <c r="E11" s="8"/>
      <c r="F11" s="4">
        <v>32140.02</v>
      </c>
      <c r="G11" s="4">
        <f t="shared" ref="G11" si="0">+G10-F11</f>
        <v>118422.71</v>
      </c>
    </row>
    <row r="12" spans="1:13" ht="42.75" customHeight="1" x14ac:dyDescent="0.25">
      <c r="A12" s="39" t="s">
        <v>19</v>
      </c>
      <c r="B12" s="40"/>
      <c r="C12" s="40"/>
      <c r="D12" s="41"/>
      <c r="E12" s="33"/>
      <c r="F12" s="34">
        <f>+F10+F11</f>
        <v>66744.02</v>
      </c>
      <c r="G12" s="4"/>
    </row>
    <row r="13" spans="1:13" ht="42" customHeight="1" thickBot="1" x14ac:dyDescent="0.3">
      <c r="A13" s="28">
        <v>45412</v>
      </c>
      <c r="B13" s="5"/>
      <c r="C13" s="6" t="s">
        <v>16</v>
      </c>
      <c r="D13" s="27" t="s">
        <v>17</v>
      </c>
      <c r="E13" s="7"/>
      <c r="F13" s="9">
        <v>279.64999999999998</v>
      </c>
      <c r="G13" s="8">
        <f>+G11-F13</f>
        <v>118143.06000000001</v>
      </c>
    </row>
    <row r="14" spans="1:13" ht="32.25" customHeight="1" thickBot="1" x14ac:dyDescent="0.3">
      <c r="A14" s="10"/>
      <c r="B14" s="11"/>
      <c r="C14" s="12" t="s">
        <v>20</v>
      </c>
      <c r="D14" s="13"/>
      <c r="E14" s="14">
        <f>SUM(E9:E13)</f>
        <v>185166.73</v>
      </c>
      <c r="F14" s="15">
        <f>+F12+F13</f>
        <v>67023.67</v>
      </c>
      <c r="G14" s="37">
        <f>G13</f>
        <v>118143.06000000001</v>
      </c>
      <c r="M14" s="26"/>
    </row>
    <row r="15" spans="1:13" x14ac:dyDescent="0.25">
      <c r="A15" s="17"/>
      <c r="B15" s="18"/>
      <c r="C15" s="16"/>
      <c r="D15" s="16"/>
      <c r="E15" s="19"/>
      <c r="F15" s="20"/>
      <c r="G15" s="21"/>
    </row>
    <row r="16" spans="1:13" x14ac:dyDescent="0.25">
      <c r="A16" s="43" t="s">
        <v>11</v>
      </c>
      <c r="B16" s="43"/>
      <c r="C16" s="22"/>
      <c r="D16" s="23" t="s">
        <v>12</v>
      </c>
      <c r="E16" s="22"/>
      <c r="F16" s="43" t="s">
        <v>13</v>
      </c>
      <c r="G16" s="43"/>
    </row>
    <row r="17" spans="1:7" x14ac:dyDescent="0.25">
      <c r="A17" s="23"/>
      <c r="B17" s="23"/>
      <c r="C17" s="22"/>
      <c r="D17" s="24"/>
      <c r="E17" s="22"/>
      <c r="F17" s="24"/>
      <c r="G17" s="22"/>
    </row>
    <row r="18" spans="1:7" x14ac:dyDescent="0.25">
      <c r="A18" s="25"/>
      <c r="B18" s="25"/>
      <c r="C18" s="1"/>
      <c r="D18" s="1"/>
      <c r="E18" s="1"/>
      <c r="F18" s="1"/>
      <c r="G18" s="1"/>
    </row>
    <row r="19" spans="1:7" x14ac:dyDescent="0.25">
      <c r="A19" s="38" t="s">
        <v>22</v>
      </c>
      <c r="B19" s="38"/>
      <c r="C19" s="1"/>
      <c r="D19" s="35" t="s">
        <v>29</v>
      </c>
      <c r="E19" s="1"/>
      <c r="F19" s="38" t="s">
        <v>14</v>
      </c>
      <c r="G19" s="38"/>
    </row>
    <row r="20" spans="1:7" x14ac:dyDescent="0.25">
      <c r="A20" s="42" t="s">
        <v>15</v>
      </c>
      <c r="B20" s="42"/>
      <c r="C20" s="1"/>
      <c r="D20" s="36" t="s">
        <v>30</v>
      </c>
      <c r="E20" s="1"/>
      <c r="F20" s="42" t="s">
        <v>18</v>
      </c>
      <c r="G20" s="42"/>
    </row>
  </sheetData>
  <mergeCells count="17">
    <mergeCell ref="A7:A8"/>
    <mergeCell ref="F19:G19"/>
    <mergeCell ref="A12:D12"/>
    <mergeCell ref="F20:G20"/>
    <mergeCell ref="F16:G16"/>
    <mergeCell ref="A3:G3"/>
    <mergeCell ref="A16:B16"/>
    <mergeCell ref="A19:B19"/>
    <mergeCell ref="A20:B20"/>
    <mergeCell ref="A4:G4"/>
    <mergeCell ref="A5:G5"/>
    <mergeCell ref="A6:G6"/>
    <mergeCell ref="E7:E8"/>
    <mergeCell ref="F7:F8"/>
    <mergeCell ref="G7:G8"/>
    <mergeCell ref="C7:C8"/>
    <mergeCell ref="D7:D8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Ivonne Karina  Salado De Vanderhorst</cp:lastModifiedBy>
  <cp:lastPrinted>2024-06-04T14:54:49Z</cp:lastPrinted>
  <dcterms:created xsi:type="dcterms:W3CDTF">2023-01-18T19:29:31Z</dcterms:created>
  <dcterms:modified xsi:type="dcterms:W3CDTF">2024-06-05T14:55:44Z</dcterms:modified>
</cp:coreProperties>
</file>